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3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<sst xmlns="http://schemas.openxmlformats.org/spreadsheetml/2006/main" count="40" uniqueCount="40">
  <si>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</si>
  <si>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</si>
  <si>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</si>
  <si>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</si>
  <si>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</si>
  <si>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</si>
  <si>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</si>
  <si>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</si>
  <si>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</si>
  <si>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</si>
  <si>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</si>
  <si>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</si>
  <si>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</si>
  <si>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</si>
  <si>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</si>
  <si>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</si>
  <si>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</si>
  <si>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</si>
  <si>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</si>
  <si>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</si>
  <si>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</si>
  <si>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</si>
  <si>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</si>
  <si>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</si>
  <si>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</si>
  <si>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</si>
  <si>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</si>
  <si>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</si>
  <si>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</si>
  <si>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</si>
  <si>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</si>
  <si>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</si>
  <si>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</si>
  <si>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</si>
  <si>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</si>
  <si>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</si>
  <si>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</si>
  <si>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</si>
  <si>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3 месяц 2025 года в разрезе муниципальных программ</t>
  </si>
  <si>
    <t>за 3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</si>
</sst>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4" zoomScale="77" zoomScaleNormal="77" workbookViewId="0">
      <selection activeCell="D33" sqref="D33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1105029741.0899999</v>
      </c>
      <c r="E8" s="12">
        <f>E9+E10+E11+E12+E13+E14+E15+E16+E17+E18+E19+E20+E21+E22+E23+E24+E25+E26+E27+E33+E28+E29+E30+E31+E32</f>
        <v>153411152.77000001</v>
      </c>
      <c r="F8" s="12">
        <f t="shared" ref="F8:F33" si="0">SUM(E8/C8*100)</f>
        <v>13.457622786938837</v>
      </c>
      <c r="G8" s="12">
        <f t="shared" ref="G8" si="1">SUM(E8/D8*100)</f>
        <v>13.882988580802852</v>
      </c>
      <c r="H8" s="13">
        <f>H9+H10+H11+H12+H13+H14+H15+H16+H17+H18+H19+H20+H21+H22+H24+H23+H25+H26+H27+H33+H28+H29+H30+H31+H32</f>
        <v>99.999999999999972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47895300</v>
      </c>
      <c r="E9" s="8">
        <v>6723477.2000000002</v>
      </c>
      <c r="F9" s="6">
        <f t="shared" si="0"/>
        <v>14.089343947963446</v>
      </c>
      <c r="G9" s="6">
        <f t="shared" ref="G9:G33" si="2">SUM(E9/D9*100)</f>
        <v>14.037864258079601</v>
      </c>
      <c r="H9" s="7">
        <f>E9/E8*100</f>
        <v>4.3826521596380275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34052402.219999999</v>
      </c>
      <c r="E10" s="8">
        <v>3005300</v>
      </c>
      <c r="F10" s="6">
        <f t="shared" si="0"/>
        <v>14.585861135108377</v>
      </c>
      <c r="G10" s="6">
        <f t="shared" si="2"/>
        <v>8.8255153941383231</v>
      </c>
      <c r="H10" s="7">
        <f>E10/E8*100</f>
        <v>1.958984041079245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21350</v>
      </c>
      <c r="F12" s="6">
        <f t="shared" si="0"/>
        <v>11.022199277232835</v>
      </c>
      <c r="G12" s="6">
        <f t="shared" si="2"/>
        <v>11.022199277232835</v>
      </c>
      <c r="H12" s="7">
        <f>E12/E8*100</f>
        <v>1.3916849990697061E-2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47208373.850000001</v>
      </c>
      <c r="E13" s="8">
        <v>2983488.45</v>
      </c>
      <c r="F13" s="6">
        <f t="shared" si="0"/>
        <v>9.835381855266883</v>
      </c>
      <c r="G13" s="6">
        <f t="shared" si="2"/>
        <v>6.3198288919668011</v>
      </c>
      <c r="H13" s="7">
        <f>E13/E8*100</f>
        <v>1.9447663329099432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142028735.5</v>
      </c>
      <c r="E14" s="8">
        <v>30203222.77</v>
      </c>
      <c r="F14" s="6">
        <f t="shared" si="0"/>
        <v>21.291095237593378</v>
      </c>
      <c r="G14" s="6">
        <f t="shared" si="2"/>
        <v>21.265571832117029</v>
      </c>
      <c r="H14" s="7">
        <f>E14/E8*100</f>
        <v>19.687762085512681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1072800</v>
      </c>
      <c r="E15" s="8">
        <v>0</v>
      </c>
      <c r="F15" s="6">
        <f t="shared" si="0"/>
        <v>0</v>
      </c>
      <c r="G15" s="6">
        <f t="shared" si="2"/>
        <v>0</v>
      </c>
      <c r="H15" s="7">
        <f>E15/E8*100</f>
        <v>0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622384575.38</v>
      </c>
      <c r="E16" s="8">
        <v>90306791.329999998</v>
      </c>
      <c r="F16" s="6">
        <f t="shared" si="0"/>
        <v>15.390916680305105</v>
      </c>
      <c r="G16" s="6">
        <f t="shared" si="2"/>
        <v>14.509805496844574</v>
      </c>
      <c r="H16" s="7">
        <f>E16/E8*100</f>
        <v>58.865857989732639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8645900</v>
      </c>
      <c r="E17" s="8">
        <v>398005.23</v>
      </c>
      <c r="F17" s="6">
        <f t="shared" si="0"/>
        <v>4.1069572799504694</v>
      </c>
      <c r="G17" s="6">
        <f t="shared" si="2"/>
        <v>4.6033984894574305</v>
      </c>
      <c r="H17" s="7">
        <f>E17/E8*100</f>
        <v>0.25943695931723099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4800</v>
      </c>
      <c r="F18" s="6">
        <f t="shared" si="0"/>
        <v>16.842105263157894</v>
      </c>
      <c r="G18" s="6">
        <f t="shared" si="2"/>
        <v>16.842105263157894</v>
      </c>
      <c r="H18" s="7">
        <f>E18/E8*100</f>
        <v>3.1288468363159668E-3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1011100</v>
      </c>
      <c r="E19" s="8">
        <v>0</v>
      </c>
      <c r="F19" s="6">
        <f t="shared" si="0"/>
        <v>0</v>
      </c>
      <c r="G19" s="6">
        <f t="shared" si="2"/>
        <v>0</v>
      </c>
      <c r="H19" s="7">
        <f>E19/E8*100</f>
        <v>0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26202243</v>
      </c>
      <c r="E21" s="8">
        <v>1435296.7</v>
      </c>
      <c r="F21" s="6">
        <f t="shared" si="0"/>
        <v>6.8727097299367932</v>
      </c>
      <c r="G21" s="6">
        <f t="shared" si="2"/>
        <v>5.477762724359132</v>
      </c>
      <c r="H21" s="7">
        <f>E21/E8*100</f>
        <v>0.935588237285364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6129800</v>
      </c>
      <c r="E22" s="8">
        <v>246704.05</v>
      </c>
      <c r="F22" s="6">
        <f t="shared" si="0"/>
        <v>4.0246671995823675</v>
      </c>
      <c r="G22" s="6">
        <f t="shared" si="2"/>
        <v>4.0246671995823675</v>
      </c>
      <c r="H22" s="7">
        <f>E22/E8*100</f>
        <v>0.16081233048934085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0</v>
      </c>
      <c r="F23" s="6">
        <f t="shared" si="0"/>
        <v>0</v>
      </c>
      <c r="G23" s="6">
        <f t="shared" si="2"/>
        <v>0</v>
      </c>
      <c r="H23" s="7">
        <f>E23/E8*100</f>
        <v>0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11400</v>
      </c>
      <c r="F24" s="6">
        <f t="shared" si="0"/>
        <v>17.298937784522003</v>
      </c>
      <c r="G24" s="6">
        <f t="shared" si="2"/>
        <v>17.298937784522003</v>
      </c>
      <c r="H24" s="7">
        <f>E24/E8*100</f>
        <v>7.4310112362504215E-3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64976503.140000001</v>
      </c>
      <c r="E25" s="8">
        <v>0</v>
      </c>
      <c r="F25" s="6">
        <f t="shared" si="0"/>
        <v>0</v>
      </c>
      <c r="G25" s="6">
        <f t="shared" si="2"/>
        <v>0</v>
      </c>
      <c r="H25" s="7">
        <f>E25/E8*100</f>
        <v>0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12657300</v>
      </c>
      <c r="E26" s="8">
        <v>6175000</v>
      </c>
      <c r="F26" s="6">
        <f t="shared" si="0"/>
        <v>48.786076019372224</v>
      </c>
      <c r="G26" s="6">
        <f t="shared" si="2"/>
        <v>48.786076019372224</v>
      </c>
      <c r="H26" s="7">
        <f>E26/E8*100</f>
        <v>4.025131086302312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12753500.76</v>
      </c>
      <c r="E27" s="8">
        <v>0</v>
      </c>
      <c r="F27" s="6">
        <f t="shared" si="0"/>
        <v>0</v>
      </c>
      <c r="G27" s="6">
        <f t="shared" si="2"/>
        <v>0</v>
      </c>
      <c r="H27" s="7">
        <f>E27/E8*100</f>
        <v>0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0</v>
      </c>
      <c r="F28" s="6">
        <f t="shared" si="0"/>
        <v>0</v>
      </c>
      <c r="G28" s="6">
        <f t="shared" si="2"/>
        <v>0</v>
      </c>
      <c r="H28" s="7">
        <f>E28/E8*100</f>
        <v>0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602300</v>
      </c>
      <c r="E29" s="8">
        <v>68963.5</v>
      </c>
      <c r="F29" s="6">
        <f t="shared" si="0"/>
        <v>11.450024904532626</v>
      </c>
      <c r="G29" s="6">
        <f t="shared" si="2"/>
        <v>11.450024904532626</v>
      </c>
      <c r="H29" s="7">
        <f>E29/E8*100</f>
        <v>4.4953380999224204E-2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1066014.92</v>
      </c>
      <c r="F30" s="6">
        <f t="shared" si="0"/>
        <v>27.143709927940314</v>
      </c>
      <c r="G30" s="6">
        <f t="shared" si="2"/>
        <v>27.14388271766046</v>
      </c>
      <c r="H30" s="7">
        <f>E30/E8*100</f>
        <v>0.69487446039742051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0</v>
      </c>
      <c r="F31" s="6">
        <f t="shared" si="0"/>
        <v>0</v>
      </c>
      <c r="G31" s="6">
        <f t="shared" si="2"/>
        <v>0</v>
      </c>
      <c r="H31" s="7">
        <f>E31/E8*100</f>
        <v>0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55720811.119999997</v>
      </c>
      <c r="E32" s="8">
        <v>10761338.619999999</v>
      </c>
      <c r="F32" s="6">
        <f t="shared" ref="F32" si="3">SUM(E32/C32*100)</f>
        <v>24.126287100670559</v>
      </c>
      <c r="G32" s="6">
        <f t="shared" ref="G32" si="4">SUM(E32/D32*100)</f>
        <v>19.312961178588097</v>
      </c>
      <c r="H32" s="7">
        <f>E32/E8*100</f>
        <v>7.0147042282732981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460300</v>
      </c>
      <c r="E33" s="8">
        <v>0</v>
      </c>
      <c r="F33" s="6">
        <f t="shared" si="0"/>
        <v>0</v>
      </c>
      <c r="G33" s="6">
        <f t="shared" si="2"/>
        <v>0</v>
      </c>
      <c r="H33" s="7">
        <f>E33/E8*100</f>
        <v>0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3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2025-04-21T06:32:01Z</dcterms:modified>
</cp:coreProperties>
</file>